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5\9-SEPTIEMBRE\TRANSITO\"/>
    </mc:Choice>
  </mc:AlternateContent>
  <bookViews>
    <workbookView xWindow="0" yWindow="0" windowWidth="20640" windowHeight="8670" tabRatio="550"/>
  </bookViews>
  <sheets>
    <sheet name="ACCIDENTES Y MUERTOS" sheetId="2" r:id="rId1"/>
  </sheets>
  <definedNames>
    <definedName name="_xlnm.Print_Area" localSheetId="0">'ACCIDENTES Y MUERTOS'!$A$1:$P$34</definedName>
  </definedNames>
  <calcPr calcId="152511"/>
</workbook>
</file>

<file path=xl/calcChain.xml><?xml version="1.0" encoding="utf-8"?>
<calcChain xmlns="http://schemas.openxmlformats.org/spreadsheetml/2006/main">
  <c r="B20" i="2" l="1"/>
  <c r="B12" i="2"/>
  <c r="F20" i="2" l="1"/>
  <c r="G20" i="2"/>
  <c r="H20" i="2"/>
  <c r="I20" i="2"/>
  <c r="J20" i="2"/>
  <c r="K20" i="2"/>
  <c r="L20" i="2"/>
  <c r="M20" i="2"/>
  <c r="N20" i="2"/>
  <c r="P20" i="2"/>
  <c r="E20" i="2"/>
  <c r="F12" i="2"/>
  <c r="G12" i="2"/>
  <c r="H12" i="2"/>
  <c r="I12" i="2"/>
  <c r="J12" i="2"/>
  <c r="K12" i="2"/>
  <c r="L12" i="2"/>
  <c r="M12" i="2"/>
  <c r="N12" i="2"/>
  <c r="O12" i="2"/>
  <c r="P12" i="2"/>
  <c r="E12" i="2"/>
  <c r="C27" i="2" l="1"/>
  <c r="C20" i="2" s="1"/>
  <c r="C19" i="2"/>
  <c r="D19" i="2" l="1"/>
  <c r="D27" i="2"/>
  <c r="C26" i="2"/>
  <c r="C25" i="2"/>
  <c r="D25" i="2" s="1"/>
  <c r="C24" i="2"/>
  <c r="D24" i="2" s="1"/>
  <c r="C23" i="2"/>
  <c r="D23" i="2" s="1"/>
  <c r="C22" i="2"/>
  <c r="D22" i="2" s="1"/>
  <c r="C21" i="2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 l="1"/>
  <c r="D12" i="2" s="1"/>
  <c r="D26" i="2"/>
  <c r="D20" i="2"/>
  <c r="D21" i="2"/>
</calcChain>
</file>

<file path=xl/sharedStrings.xml><?xml version="1.0" encoding="utf-8"?>
<sst xmlns="http://schemas.openxmlformats.org/spreadsheetml/2006/main" count="68" uniqueCount="36">
  <si>
    <t>Instituto Nacional de Estadística y Censo</t>
  </si>
  <si>
    <t>Coclé</t>
  </si>
  <si>
    <t>Colón</t>
  </si>
  <si>
    <t>Darién</t>
  </si>
  <si>
    <t>Los Santos</t>
  </si>
  <si>
    <t>-</t>
  </si>
  <si>
    <t>Fuente: Departamento de Operaciones del Tránsito de la Policía Nacional.</t>
  </si>
  <si>
    <t>Provincia y comarca indígena</t>
  </si>
  <si>
    <t>(P) Cifras preliminares.</t>
  </si>
  <si>
    <t>Chiriquí</t>
  </si>
  <si>
    <t>Herrera</t>
  </si>
  <si>
    <t>Panamá</t>
  </si>
  <si>
    <t xml:space="preserve">Panamá Oeste  </t>
  </si>
  <si>
    <t>Veraguas</t>
  </si>
  <si>
    <t>República de Panamá</t>
  </si>
  <si>
    <t>CONTRALORÍA GENERAL DE LA REPÚBLICA</t>
  </si>
  <si>
    <t>Accidentes de tránsito</t>
  </si>
  <si>
    <t>Muertos</t>
  </si>
  <si>
    <t>Total</t>
  </si>
  <si>
    <t>Bocas del Toro</t>
  </si>
  <si>
    <t>Ngäbe Buglé</t>
  </si>
  <si>
    <t>ACCIDENTES DE TRÁNSITO Y MUERTOS EN LA REPÚBLICA, POR PROVINCIA Y COMARCA INDÍGENA:</t>
  </si>
  <si>
    <t>- Cantidad nula o cero.</t>
  </si>
  <si>
    <t xml:space="preserve">   Enero</t>
  </si>
  <si>
    <t xml:space="preserve">Variación porcentual </t>
  </si>
  <si>
    <t>Accidentes de tránsito y muertos</t>
  </si>
  <si>
    <t>Mes</t>
  </si>
  <si>
    <t xml:space="preserve">   Febrero</t>
  </si>
  <si>
    <t xml:space="preserve">   Marzo</t>
  </si>
  <si>
    <t>Kuna Yala</t>
  </si>
  <si>
    <t xml:space="preserve">   Abril</t>
  </si>
  <si>
    <t xml:space="preserve">   Mayo</t>
  </si>
  <si>
    <t xml:space="preserve">   Junio</t>
  </si>
  <si>
    <t>2025 (P)</t>
  </si>
  <si>
    <t xml:space="preserve">ENERO - JULIO 2024-25 </t>
  </si>
  <si>
    <t xml:space="preserve">  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</si>
</sst>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49" fontId="1" fillId="0" borderId="0" xfId="0" applyNumberFormat="1" applyFont="1" applyFill="1" applyAlignment="1">
      <alignment horizontal="left"/>
    </xf>
    <xf numFmtId="3" fontId="0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2" quotePrefix="1" applyNumberFormat="1" applyFont="1"/>
    <xf numFmtId="3" fontId="0" fillId="0" borderId="1" xfId="0" applyNumberFormat="1" applyBorder="1"/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165" fontId="1" fillId="0" borderId="0" xfId="0" applyNumberFormat="1" applyFont="1"/>
    <xf numFmtId="3" fontId="2" fillId="0" borderId="0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3" fontId="1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0" fillId="0" borderId="1" xfId="0" applyNumberFormat="1" applyFill="1" applyBorder="1"/>
    <xf numFmtId="3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3" fontId="1" fillId="0" borderId="6" xfId="0" applyNumberFormat="1" applyFont="1" applyFill="1" applyBorder="1"/>
    <xf numFmtId="3" fontId="1" fillId="0" borderId="1" xfId="0" applyNumberFormat="1" applyFont="1" applyBorder="1"/>
    <xf numFmtId="164" fontId="2" fillId="0" borderId="1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>
      <selection activeCell="D16" sqref="D16"/>
    </sheetView>
  </sheetViews>
  <sheetFormatPr baseColWidth="10" defaultColWidth="9.140625" defaultRowHeight="16.7" customHeight="1" x14ac:dyDescent="0.2"/>
  <cols>
    <col min="1" max="1" width="24.140625" style="1" customWidth="1"/>
    <col min="2" max="3" width="8" style="1" customWidth="1"/>
    <col min="4" max="4" width="11" style="1" customWidth="1"/>
    <col min="5" max="7" width="7.85546875" style="1" customWidth="1"/>
    <col min="8" max="8" width="8.42578125" style="1" customWidth="1"/>
    <col min="9" max="9" width="7.85546875" style="1" customWidth="1"/>
    <col min="10" max="10" width="8.28515625" style="1" customWidth="1"/>
    <col min="11" max="11" width="9" style="1" customWidth="1"/>
    <col min="12" max="12" width="8.85546875" style="1" customWidth="1"/>
    <col min="13" max="13" width="9" style="1" customWidth="1"/>
    <col min="14" max="14" width="9.5703125" style="1" customWidth="1"/>
    <col min="15" max="16" width="8.5703125" style="1" customWidth="1"/>
    <col min="17" max="17" width="9.140625" style="2"/>
    <col min="18" max="16384" width="9.140625" style="1"/>
  </cols>
  <sheetData>
    <row r="1" spans="1:18" ht="15" customHeight="1" x14ac:dyDescent="0.2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ht="15" customHeight="1" x14ac:dyDescent="0.2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ht="15" customHeigh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ht="9.9499999999999993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8" ht="18" customHeight="1" x14ac:dyDescent="0.2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8" ht="18" customHeight="1" x14ac:dyDescent="0.2">
      <c r="A6" s="51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8" ht="9.9499999999999993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ht="30.75" customHeight="1" x14ac:dyDescent="0.2">
      <c r="A8" s="40" t="s">
        <v>26</v>
      </c>
      <c r="B8" s="43" t="s">
        <v>25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8" ht="30" customHeight="1" x14ac:dyDescent="0.2">
      <c r="A9" s="41"/>
      <c r="B9" s="45" t="s">
        <v>18</v>
      </c>
      <c r="C9" s="46"/>
      <c r="D9" s="47" t="s">
        <v>24</v>
      </c>
      <c r="E9" s="49" t="s">
        <v>7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8" ht="43.5" customHeight="1" x14ac:dyDescent="0.2">
      <c r="A10" s="42"/>
      <c r="B10" s="36">
        <v>2024</v>
      </c>
      <c r="C10" s="36" t="s">
        <v>33</v>
      </c>
      <c r="D10" s="48"/>
      <c r="E10" s="34" t="s">
        <v>19</v>
      </c>
      <c r="F10" s="34" t="s">
        <v>1</v>
      </c>
      <c r="G10" s="34" t="s">
        <v>2</v>
      </c>
      <c r="H10" s="34" t="s">
        <v>9</v>
      </c>
      <c r="I10" s="34" t="s">
        <v>3</v>
      </c>
      <c r="J10" s="34" t="s">
        <v>10</v>
      </c>
      <c r="K10" s="34" t="s">
        <v>4</v>
      </c>
      <c r="L10" s="34" t="s">
        <v>11</v>
      </c>
      <c r="M10" s="34" t="s">
        <v>12</v>
      </c>
      <c r="N10" s="34" t="s">
        <v>13</v>
      </c>
      <c r="O10" s="34" t="s">
        <v>29</v>
      </c>
      <c r="P10" s="35" t="s">
        <v>20</v>
      </c>
    </row>
    <row r="11" spans="1:18" s="5" customFormat="1" ht="6.75" customHeight="1" x14ac:dyDescent="0.2">
      <c r="A11" s="18"/>
      <c r="B11" s="19"/>
      <c r="C11" s="32"/>
      <c r="D11" s="32"/>
      <c r="E11" s="18"/>
      <c r="F11" s="33"/>
      <c r="G11" s="18"/>
      <c r="H11" s="33"/>
      <c r="I11" s="33"/>
      <c r="J11" s="33"/>
      <c r="K11" s="33"/>
      <c r="L11" s="33"/>
      <c r="M11" s="33"/>
      <c r="N11" s="33"/>
      <c r="O11" s="33"/>
      <c r="P11" s="18"/>
      <c r="Q11" s="16"/>
      <c r="R11" s="37"/>
    </row>
    <row r="12" spans="1:18" s="5" customFormat="1" ht="21" customHeight="1" x14ac:dyDescent="0.2">
      <c r="A12" s="6" t="s">
        <v>16</v>
      </c>
      <c r="B12" s="25">
        <f>SUM(B13:B19)</f>
        <v>27989</v>
      </c>
      <c r="C12" s="25">
        <f>SUM(C13:C19)</f>
        <v>28594</v>
      </c>
      <c r="D12" s="26">
        <f>SUM((C12-B12)/B12*100)</f>
        <v>2.1615634713637499</v>
      </c>
      <c r="E12" s="25">
        <f>SUM(E13:E19)</f>
        <v>234</v>
      </c>
      <c r="F12" s="25">
        <f t="shared" ref="F12:P12" si="0">SUM(F13:F19)</f>
        <v>935</v>
      </c>
      <c r="G12" s="25">
        <f t="shared" si="0"/>
        <v>1416</v>
      </c>
      <c r="H12" s="25">
        <f t="shared" si="0"/>
        <v>2660</v>
      </c>
      <c r="I12" s="25">
        <f t="shared" si="0"/>
        <v>118</v>
      </c>
      <c r="J12" s="25">
        <f t="shared" si="0"/>
        <v>644</v>
      </c>
      <c r="K12" s="25">
        <f t="shared" si="0"/>
        <v>437</v>
      </c>
      <c r="L12" s="25">
        <f t="shared" si="0"/>
        <v>16626</v>
      </c>
      <c r="M12" s="25">
        <f t="shared" si="0"/>
        <v>4321</v>
      </c>
      <c r="N12" s="25">
        <f t="shared" si="0"/>
        <v>1144</v>
      </c>
      <c r="O12" s="25">
        <f t="shared" si="0"/>
        <v>2</v>
      </c>
      <c r="P12" s="30">
        <f t="shared" si="0"/>
        <v>57</v>
      </c>
      <c r="Q12" s="31"/>
    </row>
    <row r="13" spans="1:18" ht="17.25" customHeight="1" x14ac:dyDescent="0.2">
      <c r="A13" s="6" t="s">
        <v>23</v>
      </c>
      <c r="B13" s="10">
        <v>3816</v>
      </c>
      <c r="C13" s="14">
        <f>SUM(E13:P13)</f>
        <v>3827</v>
      </c>
      <c r="D13" s="12">
        <f t="shared" ref="D13:D27" si="1">SUM((C13-B13)/B13*100)</f>
        <v>0.2882599580712788</v>
      </c>
      <c r="E13" s="7">
        <v>54</v>
      </c>
      <c r="F13" s="7">
        <v>139</v>
      </c>
      <c r="G13" s="13">
        <v>175</v>
      </c>
      <c r="H13" s="7">
        <v>388</v>
      </c>
      <c r="I13" s="7">
        <v>22</v>
      </c>
      <c r="J13" s="7">
        <v>89</v>
      </c>
      <c r="K13" s="7">
        <v>76</v>
      </c>
      <c r="L13" s="7">
        <v>2164</v>
      </c>
      <c r="M13" s="24">
        <v>567</v>
      </c>
      <c r="N13" s="7">
        <v>144</v>
      </c>
      <c r="O13" s="3" t="s">
        <v>5</v>
      </c>
      <c r="P13" s="15">
        <v>9</v>
      </c>
      <c r="Q13" s="31"/>
    </row>
    <row r="14" spans="1:18" ht="17.25" customHeight="1" x14ac:dyDescent="0.2">
      <c r="A14" s="6" t="s">
        <v>27</v>
      </c>
      <c r="B14" s="10">
        <v>3581</v>
      </c>
      <c r="C14" s="14">
        <f t="shared" ref="C14:C19" si="2">SUM(E14:P14)</f>
        <v>3713</v>
      </c>
      <c r="D14" s="12">
        <f t="shared" si="1"/>
        <v>3.6861211951968724</v>
      </c>
      <c r="E14" s="7">
        <v>23</v>
      </c>
      <c r="F14" s="7">
        <v>116</v>
      </c>
      <c r="G14" s="13">
        <v>163</v>
      </c>
      <c r="H14" s="7">
        <v>347</v>
      </c>
      <c r="I14" s="7">
        <v>14</v>
      </c>
      <c r="J14" s="7">
        <v>68</v>
      </c>
      <c r="K14" s="7">
        <v>60</v>
      </c>
      <c r="L14" s="7">
        <v>2155</v>
      </c>
      <c r="M14" s="24">
        <v>592</v>
      </c>
      <c r="N14" s="7">
        <v>169</v>
      </c>
      <c r="O14" s="7">
        <v>1</v>
      </c>
      <c r="P14" s="15">
        <v>5</v>
      </c>
      <c r="Q14" s="31"/>
    </row>
    <row r="15" spans="1:18" ht="17.25" customHeight="1" x14ac:dyDescent="0.2">
      <c r="A15" s="6" t="s">
        <v>28</v>
      </c>
      <c r="B15" s="28">
        <v>4136</v>
      </c>
      <c r="C15" s="14">
        <f t="shared" si="2"/>
        <v>4050</v>
      </c>
      <c r="D15" s="12">
        <f t="shared" si="1"/>
        <v>-2.0793036750483558</v>
      </c>
      <c r="E15" s="7">
        <v>31</v>
      </c>
      <c r="F15" s="7">
        <v>167</v>
      </c>
      <c r="G15" s="13">
        <v>188</v>
      </c>
      <c r="H15" s="7">
        <v>380</v>
      </c>
      <c r="I15" s="7">
        <v>18</v>
      </c>
      <c r="J15" s="7">
        <v>91</v>
      </c>
      <c r="K15" s="7">
        <v>58</v>
      </c>
      <c r="L15" s="7">
        <v>2311</v>
      </c>
      <c r="M15" s="24">
        <v>635</v>
      </c>
      <c r="N15" s="7">
        <v>158</v>
      </c>
      <c r="O15" s="3">
        <v>1</v>
      </c>
      <c r="P15" s="15">
        <v>12</v>
      </c>
      <c r="Q15" s="31"/>
    </row>
    <row r="16" spans="1:18" ht="17.25" customHeight="1" x14ac:dyDescent="0.2">
      <c r="A16" s="6" t="s">
        <v>30</v>
      </c>
      <c r="B16" s="28">
        <v>4355</v>
      </c>
      <c r="C16" s="14">
        <f t="shared" si="2"/>
        <v>4142</v>
      </c>
      <c r="D16" s="12">
        <f t="shared" si="1"/>
        <v>-4.8909299655568308</v>
      </c>
      <c r="E16" s="7">
        <v>44</v>
      </c>
      <c r="F16" s="7">
        <v>126</v>
      </c>
      <c r="G16" s="13">
        <v>194</v>
      </c>
      <c r="H16" s="7">
        <v>376</v>
      </c>
      <c r="I16" s="7">
        <v>17</v>
      </c>
      <c r="J16" s="7">
        <v>88</v>
      </c>
      <c r="K16" s="7">
        <v>73</v>
      </c>
      <c r="L16" s="7">
        <v>2413</v>
      </c>
      <c r="M16" s="24">
        <v>643</v>
      </c>
      <c r="N16" s="7">
        <v>157</v>
      </c>
      <c r="O16" s="3" t="s">
        <v>5</v>
      </c>
      <c r="P16" s="15">
        <v>11</v>
      </c>
      <c r="Q16" s="31"/>
    </row>
    <row r="17" spans="1:17" ht="17.25" customHeight="1" x14ac:dyDescent="0.2">
      <c r="A17" s="6" t="s">
        <v>31</v>
      </c>
      <c r="B17" s="28">
        <v>4114</v>
      </c>
      <c r="C17" s="14">
        <f t="shared" si="2"/>
        <v>4262</v>
      </c>
      <c r="D17" s="12">
        <f t="shared" si="1"/>
        <v>3.5974720466699077</v>
      </c>
      <c r="E17" s="7">
        <v>23</v>
      </c>
      <c r="F17" s="7">
        <v>121</v>
      </c>
      <c r="G17" s="13">
        <v>207</v>
      </c>
      <c r="H17" s="7">
        <v>396</v>
      </c>
      <c r="I17" s="7">
        <v>17</v>
      </c>
      <c r="J17" s="7">
        <v>97</v>
      </c>
      <c r="K17" s="7">
        <v>50</v>
      </c>
      <c r="L17" s="7">
        <v>2495</v>
      </c>
      <c r="M17" s="24">
        <v>685</v>
      </c>
      <c r="N17" s="7">
        <v>167</v>
      </c>
      <c r="O17" s="3" t="s">
        <v>5</v>
      </c>
      <c r="P17" s="15">
        <v>4</v>
      </c>
      <c r="Q17" s="31"/>
    </row>
    <row r="18" spans="1:17" ht="17.25" customHeight="1" x14ac:dyDescent="0.2">
      <c r="A18" s="6" t="s">
        <v>32</v>
      </c>
      <c r="B18" s="28">
        <v>3875</v>
      </c>
      <c r="C18" s="14">
        <f t="shared" si="2"/>
        <v>4234</v>
      </c>
      <c r="D18" s="12">
        <f t="shared" si="1"/>
        <v>9.2645161290322573</v>
      </c>
      <c r="E18" s="7">
        <v>16</v>
      </c>
      <c r="F18" s="7">
        <v>132</v>
      </c>
      <c r="G18" s="13">
        <v>214</v>
      </c>
      <c r="H18" s="7">
        <v>368</v>
      </c>
      <c r="I18" s="7">
        <v>13</v>
      </c>
      <c r="J18" s="7">
        <v>124</v>
      </c>
      <c r="K18" s="7">
        <v>51</v>
      </c>
      <c r="L18" s="7">
        <v>2477</v>
      </c>
      <c r="M18" s="24">
        <v>657</v>
      </c>
      <c r="N18" s="7">
        <v>175</v>
      </c>
      <c r="O18" s="3" t="s">
        <v>5</v>
      </c>
      <c r="P18" s="15">
        <v>7</v>
      </c>
      <c r="Q18" s="31"/>
    </row>
    <row r="19" spans="1:17" ht="17.25" customHeight="1" x14ac:dyDescent="0.2">
      <c r="A19" s="6" t="s">
        <v>35</v>
      </c>
      <c r="B19" s="28">
        <v>4112</v>
      </c>
      <c r="C19" s="14">
        <f t="shared" si="2"/>
        <v>4366</v>
      </c>
      <c r="D19" s="12">
        <f t="shared" si="1"/>
        <v>6.1770428015564205</v>
      </c>
      <c r="E19" s="7">
        <v>43</v>
      </c>
      <c r="F19" s="7">
        <v>134</v>
      </c>
      <c r="G19" s="13">
        <v>275</v>
      </c>
      <c r="H19" s="7">
        <v>405</v>
      </c>
      <c r="I19" s="7">
        <v>17</v>
      </c>
      <c r="J19" s="7">
        <v>87</v>
      </c>
      <c r="K19" s="7">
        <v>69</v>
      </c>
      <c r="L19" s="7">
        <v>2611</v>
      </c>
      <c r="M19" s="24">
        <v>542</v>
      </c>
      <c r="N19" s="7">
        <v>174</v>
      </c>
      <c r="O19" s="3" t="s">
        <v>5</v>
      </c>
      <c r="P19" s="15">
        <v>9</v>
      </c>
      <c r="Q19" s="31"/>
    </row>
    <row r="20" spans="1:17" ht="21" customHeight="1" x14ac:dyDescent="0.2">
      <c r="A20" s="6" t="s">
        <v>17</v>
      </c>
      <c r="B20" s="25">
        <f>SUM(B21:B27)</f>
        <v>204</v>
      </c>
      <c r="C20" s="25">
        <f>SUM(C21:C27)</f>
        <v>194</v>
      </c>
      <c r="D20" s="29">
        <f>SUM((C20-B20)/B20*100)</f>
        <v>-4.9019607843137258</v>
      </c>
      <c r="E20" s="25">
        <f>SUM(E21:E27)</f>
        <v>8</v>
      </c>
      <c r="F20" s="25">
        <f t="shared" ref="F20:P20" si="3">SUM(F21:F27)</f>
        <v>18</v>
      </c>
      <c r="G20" s="25">
        <f t="shared" si="3"/>
        <v>23</v>
      </c>
      <c r="H20" s="25">
        <f t="shared" si="3"/>
        <v>27</v>
      </c>
      <c r="I20" s="25">
        <f t="shared" si="3"/>
        <v>7</v>
      </c>
      <c r="J20" s="25">
        <f t="shared" si="3"/>
        <v>3</v>
      </c>
      <c r="K20" s="25">
        <f t="shared" si="3"/>
        <v>2</v>
      </c>
      <c r="L20" s="25">
        <f t="shared" si="3"/>
        <v>49</v>
      </c>
      <c r="M20" s="25">
        <f t="shared" si="3"/>
        <v>30</v>
      </c>
      <c r="N20" s="25">
        <f t="shared" si="3"/>
        <v>21</v>
      </c>
      <c r="O20" s="25" t="s">
        <v>5</v>
      </c>
      <c r="P20" s="30">
        <f t="shared" si="3"/>
        <v>6</v>
      </c>
    </row>
    <row r="21" spans="1:17" ht="17.25" customHeight="1" x14ac:dyDescent="0.2">
      <c r="A21" s="6" t="s">
        <v>23</v>
      </c>
      <c r="B21" s="11">
        <v>39</v>
      </c>
      <c r="C21" s="14">
        <f t="shared" ref="C21:C27" si="4">SUM(E21:P21)</f>
        <v>32</v>
      </c>
      <c r="D21" s="12">
        <f t="shared" si="1"/>
        <v>-17.948717948717949</v>
      </c>
      <c r="E21" s="3">
        <v>2</v>
      </c>
      <c r="F21" s="3">
        <v>3</v>
      </c>
      <c r="G21" s="8">
        <v>3</v>
      </c>
      <c r="H21" s="8">
        <v>8</v>
      </c>
      <c r="I21" s="3">
        <v>1</v>
      </c>
      <c r="J21" s="3">
        <v>1</v>
      </c>
      <c r="K21" s="3" t="s">
        <v>5</v>
      </c>
      <c r="L21" s="8">
        <v>5</v>
      </c>
      <c r="M21" s="8">
        <v>7</v>
      </c>
      <c r="N21" s="3">
        <v>1</v>
      </c>
      <c r="O21" s="3" t="s">
        <v>5</v>
      </c>
      <c r="P21" s="15">
        <v>1</v>
      </c>
    </row>
    <row r="22" spans="1:17" ht="17.25" customHeight="1" x14ac:dyDescent="0.2">
      <c r="A22" s="6" t="s">
        <v>27</v>
      </c>
      <c r="B22" s="11">
        <v>22</v>
      </c>
      <c r="C22" s="14">
        <f t="shared" si="4"/>
        <v>29</v>
      </c>
      <c r="D22" s="12">
        <f t="shared" si="1"/>
        <v>31.818181818181817</v>
      </c>
      <c r="E22" s="3">
        <v>2</v>
      </c>
      <c r="F22" s="3">
        <v>7</v>
      </c>
      <c r="G22" s="8">
        <v>3</v>
      </c>
      <c r="H22" s="8">
        <v>4</v>
      </c>
      <c r="I22" s="3">
        <v>1</v>
      </c>
      <c r="J22" s="3" t="s">
        <v>5</v>
      </c>
      <c r="K22" s="3" t="s">
        <v>5</v>
      </c>
      <c r="L22" s="8">
        <v>6</v>
      </c>
      <c r="M22" s="8">
        <v>3</v>
      </c>
      <c r="N22" s="3">
        <v>2</v>
      </c>
      <c r="O22" s="3" t="s">
        <v>5</v>
      </c>
      <c r="P22" s="15">
        <v>1</v>
      </c>
    </row>
    <row r="23" spans="1:17" ht="17.25" customHeight="1" x14ac:dyDescent="0.2">
      <c r="A23" s="6" t="s">
        <v>28</v>
      </c>
      <c r="B23" s="11">
        <v>28</v>
      </c>
      <c r="C23" s="14">
        <f t="shared" si="4"/>
        <v>35</v>
      </c>
      <c r="D23" s="12">
        <f t="shared" si="1"/>
        <v>25</v>
      </c>
      <c r="E23" s="3">
        <v>1</v>
      </c>
      <c r="F23" s="3">
        <v>1</v>
      </c>
      <c r="G23" s="8">
        <v>10</v>
      </c>
      <c r="H23" s="8">
        <v>6</v>
      </c>
      <c r="I23" s="3">
        <v>2</v>
      </c>
      <c r="J23" s="3" t="s">
        <v>5</v>
      </c>
      <c r="K23" s="3">
        <v>1</v>
      </c>
      <c r="L23" s="8">
        <v>5</v>
      </c>
      <c r="M23" s="8">
        <v>6</v>
      </c>
      <c r="N23" s="3">
        <v>2</v>
      </c>
      <c r="O23" s="3" t="s">
        <v>5</v>
      </c>
      <c r="P23" s="15">
        <v>1</v>
      </c>
    </row>
    <row r="24" spans="1:17" ht="17.25" customHeight="1" x14ac:dyDescent="0.2">
      <c r="A24" s="6" t="s">
        <v>30</v>
      </c>
      <c r="B24" s="11">
        <v>30</v>
      </c>
      <c r="C24" s="14">
        <f t="shared" si="4"/>
        <v>22</v>
      </c>
      <c r="D24" s="12">
        <f t="shared" si="1"/>
        <v>-26.666666666666668</v>
      </c>
      <c r="E24" s="3" t="s">
        <v>5</v>
      </c>
      <c r="F24" s="3">
        <v>1</v>
      </c>
      <c r="G24" s="3" t="s">
        <v>5</v>
      </c>
      <c r="H24" s="8">
        <v>1</v>
      </c>
      <c r="I24" s="3">
        <v>1</v>
      </c>
      <c r="J24" s="3">
        <v>1</v>
      </c>
      <c r="K24" s="3">
        <v>1</v>
      </c>
      <c r="L24" s="8">
        <v>7</v>
      </c>
      <c r="M24" s="8">
        <v>4</v>
      </c>
      <c r="N24" s="3">
        <v>5</v>
      </c>
      <c r="O24" s="3" t="s">
        <v>5</v>
      </c>
      <c r="P24" s="15">
        <v>1</v>
      </c>
    </row>
    <row r="25" spans="1:17" ht="17.25" customHeight="1" x14ac:dyDescent="0.2">
      <c r="A25" s="6" t="s">
        <v>31</v>
      </c>
      <c r="B25" s="11">
        <v>26</v>
      </c>
      <c r="C25" s="14">
        <f t="shared" si="4"/>
        <v>27</v>
      </c>
      <c r="D25" s="12">
        <f t="shared" si="1"/>
        <v>3.8461538461538463</v>
      </c>
      <c r="E25" s="3">
        <v>1</v>
      </c>
      <c r="F25" s="3">
        <v>3</v>
      </c>
      <c r="G25" s="3">
        <v>1</v>
      </c>
      <c r="H25" s="8">
        <v>2</v>
      </c>
      <c r="I25" s="3">
        <v>1</v>
      </c>
      <c r="J25" s="3" t="s">
        <v>5</v>
      </c>
      <c r="K25" s="3" t="s">
        <v>5</v>
      </c>
      <c r="L25" s="8">
        <v>9</v>
      </c>
      <c r="M25" s="8">
        <v>6</v>
      </c>
      <c r="N25" s="3">
        <v>3</v>
      </c>
      <c r="O25" s="3" t="s">
        <v>5</v>
      </c>
      <c r="P25" s="15">
        <v>1</v>
      </c>
    </row>
    <row r="26" spans="1:17" ht="17.25" customHeight="1" x14ac:dyDescent="0.2">
      <c r="A26" s="6" t="s">
        <v>32</v>
      </c>
      <c r="B26" s="11">
        <v>33</v>
      </c>
      <c r="C26" s="14">
        <f t="shared" si="4"/>
        <v>27</v>
      </c>
      <c r="D26" s="12">
        <f t="shared" si="1"/>
        <v>-18.181818181818183</v>
      </c>
      <c r="E26" s="3">
        <v>1</v>
      </c>
      <c r="F26" s="3">
        <v>1</v>
      </c>
      <c r="G26" s="3">
        <v>3</v>
      </c>
      <c r="H26" s="8">
        <v>2</v>
      </c>
      <c r="I26" s="3" t="s">
        <v>5</v>
      </c>
      <c r="J26" s="3">
        <v>1</v>
      </c>
      <c r="K26" s="3" t="s">
        <v>5</v>
      </c>
      <c r="L26" s="8">
        <v>10</v>
      </c>
      <c r="M26" s="8">
        <v>3</v>
      </c>
      <c r="N26" s="3">
        <v>5</v>
      </c>
      <c r="O26" s="3" t="s">
        <v>5</v>
      </c>
      <c r="P26" s="15">
        <v>1</v>
      </c>
    </row>
    <row r="27" spans="1:17" ht="17.25" customHeight="1" x14ac:dyDescent="0.2">
      <c r="A27" s="6" t="s">
        <v>35</v>
      </c>
      <c r="B27" s="11">
        <v>26</v>
      </c>
      <c r="C27" s="14">
        <f t="shared" si="4"/>
        <v>22</v>
      </c>
      <c r="D27" s="12">
        <f t="shared" si="1"/>
        <v>-15.384615384615385</v>
      </c>
      <c r="E27" s="3">
        <v>1</v>
      </c>
      <c r="F27" s="3">
        <v>2</v>
      </c>
      <c r="G27" s="3">
        <v>3</v>
      </c>
      <c r="H27" s="8">
        <v>4</v>
      </c>
      <c r="I27" s="3">
        <v>1</v>
      </c>
      <c r="J27" s="3" t="s">
        <v>5</v>
      </c>
      <c r="K27" s="3" t="s">
        <v>5</v>
      </c>
      <c r="L27" s="8">
        <v>7</v>
      </c>
      <c r="M27" s="8">
        <v>1</v>
      </c>
      <c r="N27" s="3">
        <v>3</v>
      </c>
      <c r="O27" s="3" t="s">
        <v>5</v>
      </c>
      <c r="P27" s="15" t="s">
        <v>5</v>
      </c>
    </row>
    <row r="28" spans="1:17" s="5" customFormat="1" ht="12.2" customHeight="1" x14ac:dyDescent="0.2">
      <c r="A28" s="20"/>
      <c r="B28" s="21"/>
      <c r="C28" s="27"/>
      <c r="D28" s="21"/>
      <c r="E28" s="22"/>
      <c r="F28" s="22"/>
      <c r="G28" s="22"/>
      <c r="H28" s="22"/>
      <c r="I28" s="22"/>
      <c r="J28" s="22"/>
      <c r="K28" s="22"/>
      <c r="L28" s="21"/>
      <c r="M28" s="21"/>
      <c r="N28" s="21"/>
      <c r="O28" s="21"/>
      <c r="P28" s="20"/>
      <c r="Q28" s="16"/>
    </row>
    <row r="29" spans="1:17" s="5" customFormat="1" ht="8.25" customHeight="1" x14ac:dyDescent="0.2">
      <c r="A29" s="16"/>
      <c r="B29" s="16"/>
      <c r="C29" s="23"/>
      <c r="D29" s="23"/>
      <c r="E29" s="23"/>
      <c r="F29" s="23"/>
      <c r="G29" s="23"/>
      <c r="H29" s="23"/>
      <c r="I29" s="23"/>
      <c r="J29" s="23"/>
      <c r="K29" s="23"/>
      <c r="L29" s="16"/>
      <c r="M29" s="16"/>
      <c r="N29" s="16"/>
      <c r="O29" s="16"/>
      <c r="Q29" s="16"/>
    </row>
    <row r="30" spans="1:17" ht="15" customHeight="1" x14ac:dyDescent="0.2">
      <c r="A30" s="9" t="s">
        <v>22</v>
      </c>
      <c r="B30" s="9"/>
      <c r="G30" s="38"/>
      <c r="H30" s="38"/>
    </row>
    <row r="31" spans="1:17" ht="15" customHeight="1" x14ac:dyDescent="0.2">
      <c r="A31" s="4" t="s">
        <v>8</v>
      </c>
    </row>
    <row r="32" spans="1:17" ht="16.7" customHeight="1" x14ac:dyDescent="0.2">
      <c r="A32" s="1" t="s">
        <v>6</v>
      </c>
    </row>
    <row r="35" spans="7:7" ht="16.7" customHeight="1" x14ac:dyDescent="0.2">
      <c r="G35" s="17"/>
    </row>
    <row r="36" spans="7:7" ht="16.7" customHeight="1" x14ac:dyDescent="0.2">
      <c r="G36" s="17"/>
    </row>
  </sheetData>
  <mergeCells count="12">
    <mergeCell ref="A6:P6"/>
    <mergeCell ref="A1:P1"/>
    <mergeCell ref="A2:P2"/>
    <mergeCell ref="A3:P3"/>
    <mergeCell ref="A4:P4"/>
    <mergeCell ref="A5:P5"/>
    <mergeCell ref="A7:P7"/>
    <mergeCell ref="A8:A10"/>
    <mergeCell ref="B8:P8"/>
    <mergeCell ref="B9:C9"/>
    <mergeCell ref="D9:D10"/>
    <mergeCell ref="E9:P9"/>
  </mergeCells>
  <printOptions horizontalCentered="1"/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 Y MUERTOS</vt:lpstr>
      <vt:lpstr>'ACCIDENTES Y MUERTOS'!Área_de_impresión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LIZKA BATISTA</cp:lastModifiedBy>
  <cp:lastPrinted>2025-08-26T18:23:41Z</cp:lastPrinted>
  <dcterms:created xsi:type="dcterms:W3CDTF">2013-03-21T19:33:57Z</dcterms:created>
  <dcterms:modified xsi:type="dcterms:W3CDTF">2025-09-29T15:26:35Z</dcterms:modified>
</cp:coreProperties>
</file>